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ša Miškulin\Dropbox\ITIT\Klijenti\ZHMSDZ\podatci\221009\"/>
    </mc:Choice>
  </mc:AlternateContent>
  <bookViews>
    <workbookView xWindow="-120" yWindow="-120" windowWidth="29040" windowHeight="15840"/>
  </bookViews>
  <sheets>
    <sheet name="III. Grupa predmeta nabave" sheetId="3" r:id="rId1"/>
    <sheet name="List1" sheetId="6" state="hidden" r:id="rId2"/>
    <sheet name="List2" sheetId="7" state="hidden" r:id="rId3"/>
    <sheet name="Ukupno" sheetId="8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6" l="1"/>
  <c r="B17" i="6"/>
  <c r="B18" i="6"/>
  <c r="B19" i="6"/>
  <c r="B15" i="6"/>
  <c r="E20" i="6"/>
  <c r="E10" i="6"/>
  <c r="A10" i="6"/>
  <c r="A20" i="6" l="1"/>
  <c r="B20" i="6" s="1"/>
</calcChain>
</file>

<file path=xl/sharedStrings.xml><?xml version="1.0" encoding="utf-8"?>
<sst xmlns="http://schemas.openxmlformats.org/spreadsheetml/2006/main" count="25" uniqueCount="25">
  <si>
    <t>RB</t>
  </si>
  <si>
    <t>Generički naziv lijeka</t>
  </si>
  <si>
    <t>Jedinica mjere</t>
  </si>
  <si>
    <t>1.</t>
  </si>
  <si>
    <t>Sveukupno:</t>
  </si>
  <si>
    <t>Ukupno:</t>
  </si>
  <si>
    <t>LIJEKOVI</t>
  </si>
  <si>
    <t>Ugovorene vrijednosti bez PDV-a</t>
  </si>
  <si>
    <t>Ugovorene vrijedosti s PDV-om</t>
  </si>
  <si>
    <t>Izvršena vrijednost bez PDV-a</t>
  </si>
  <si>
    <t>Izvršena vrijedost s PDV-om</t>
  </si>
  <si>
    <t>TROŠKOVNIK PREDMETA NABAVE</t>
  </si>
  <si>
    <t>Ukupan iznos (bez PDV-a)</t>
  </si>
  <si>
    <t>PDV:</t>
  </si>
  <si>
    <t>Stopa PDV-a</t>
  </si>
  <si>
    <t>Okvirna količina za 12 mjeseci</t>
  </si>
  <si>
    <t>Zaštićeno ime lijeka</t>
  </si>
  <si>
    <t>Oblik i jačina lijeka</t>
  </si>
  <si>
    <t xml:space="preserve">Jedinična cijena (bez PDV-a) </t>
  </si>
  <si>
    <t>Proizvođač i zemlja podrijetla</t>
  </si>
  <si>
    <t xml:space="preserve"> (naziv ponuditelja)</t>
  </si>
  <si>
    <t>Lijekovi (ponovljeni postupak)</t>
  </si>
  <si>
    <t>III. Grupa: Otopina</t>
  </si>
  <si>
    <t>Natrijev klorid + kalijev klorid + magnezijev klorid heksahidrat+ natrijev acetat trihidrat+ natrijev glukonat, plast.vrećica, otopina za infuziju; a500ml; a20</t>
  </si>
  <si>
    <t>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</si>
</sst>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wrapText="1"/>
    </xf>
    <xf numFmtId="0" fontId="1" fillId="0" borderId="0" xfId="0" applyFont="1" applyFill="1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2" borderId="0" xfId="0" applyNumberFormat="1" applyFont="1" applyFill="1"/>
    <xf numFmtId="164" fontId="3" fillId="0" borderId="0" xfId="0" applyNumberFormat="1" applyFont="1" applyAlignment="1">
      <alignment wrapText="1"/>
    </xf>
    <xf numFmtId="164" fontId="3" fillId="0" borderId="0" xfId="0" applyNumberFormat="1" applyFont="1" applyFill="1"/>
    <xf numFmtId="164" fontId="3" fillId="0" borderId="0" xfId="0" applyNumberFormat="1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/>
    <xf numFmtId="0" fontId="1" fillId="0" borderId="0" xfId="0" applyFont="1" applyFill="1" applyAlignment="1"/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/>
    <xf numFmtId="0" fontId="6" fillId="0" borderId="2" xfId="0" applyFont="1" applyBorder="1"/>
    <xf numFmtId="0" fontId="3" fillId="0" borderId="2" xfId="0" applyFont="1" applyBorder="1"/>
    <xf numFmtId="0" fontId="2" fillId="0" borderId="8" xfId="1" applyFont="1" applyFill="1" applyBorder="1" applyAlignment="1">
      <alignment horizontal="left"/>
    </xf>
    <xf numFmtId="0" fontId="1" fillId="0" borderId="9" xfId="1" applyFont="1" applyFill="1" applyBorder="1" applyAlignment="1">
      <alignment horizontal="left"/>
    </xf>
    <xf numFmtId="0" fontId="1" fillId="0" borderId="2" xfId="0" applyFont="1" applyFill="1" applyBorder="1" applyAlignment="1"/>
    <xf numFmtId="0" fontId="4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16" xfId="0" applyFont="1" applyFill="1" applyBorder="1" applyAlignment="1">
      <alignment wrapText="1"/>
    </xf>
    <xf numFmtId="9" fontId="2" fillId="0" borderId="16" xfId="0" applyNumberFormat="1" applyFont="1" applyFill="1" applyBorder="1" applyAlignment="1">
      <alignment horizontal="center"/>
    </xf>
    <xf numFmtId="0" fontId="2" fillId="0" borderId="23" xfId="1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wrapText="1"/>
    </xf>
    <xf numFmtId="164" fontId="1" fillId="3" borderId="14" xfId="0" applyNumberFormat="1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vertical="center"/>
    </xf>
    <xf numFmtId="164" fontId="2" fillId="0" borderId="16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1" fillId="0" borderId="10" xfId="1" applyNumberFormat="1" applyFont="1" applyFill="1" applyBorder="1" applyAlignment="1">
      <alignment horizontal="center" vertical="center"/>
    </xf>
    <xf numFmtId="164" fontId="1" fillId="0" borderId="6" xfId="1" applyNumberFormat="1" applyFont="1" applyFill="1" applyBorder="1" applyAlignment="1">
      <alignment horizontal="center" vertical="center"/>
    </xf>
    <xf numFmtId="164" fontId="1" fillId="0" borderId="7" xfId="1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11" xfId="0" applyFont="1" applyBorder="1" applyAlignment="1">
      <alignment horizontal="center"/>
    </xf>
    <xf numFmtId="0" fontId="2" fillId="3" borderId="17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zoomScaleNormal="100" workbookViewId="0">
      <selection sqref="A1:J13"/>
    </sheetView>
  </sheetViews>
  <sheetFormatPr defaultColWidth="9.140625" defaultRowHeight="12" x14ac:dyDescent="0.2"/>
  <cols>
    <col min="1" max="1" width="3.28515625" style="1" customWidth="1"/>
    <col min="2" max="2" width="32.42578125" style="1" customWidth="1"/>
    <col min="3" max="3" width="20.28515625" style="1" customWidth="1"/>
    <col min="4" max="4" width="20" style="1" customWidth="1"/>
    <col min="5" max="5" width="25.85546875" style="1" customWidth="1"/>
    <col min="6" max="6" width="7.28515625" style="12" customWidth="1"/>
    <col min="7" max="7" width="9.5703125" style="12" customWidth="1"/>
    <col min="8" max="8" width="6.85546875" style="12" customWidth="1"/>
    <col min="9" max="9" width="13.42578125" style="12" customWidth="1"/>
    <col min="10" max="10" width="12.5703125" style="13" customWidth="1"/>
    <col min="11" max="16384" width="9.140625" style="1"/>
  </cols>
  <sheetData>
    <row r="1" spans="1:12" ht="15.75" x14ac:dyDescent="0.25">
      <c r="A1" s="3"/>
      <c r="B1" s="11"/>
      <c r="C1" s="11"/>
      <c r="D1" s="11"/>
      <c r="E1" s="15"/>
      <c r="F1" s="11"/>
      <c r="I1" s="13"/>
    </row>
    <row r="2" spans="1:12" ht="15.75" x14ac:dyDescent="0.2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</row>
    <row r="3" spans="1:12" ht="15.75" x14ac:dyDescent="0.25">
      <c r="A3" s="40" t="s">
        <v>21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15.75" x14ac:dyDescent="0.25">
      <c r="A4" s="40" t="s">
        <v>22</v>
      </c>
      <c r="B4" s="40"/>
      <c r="C4" s="40"/>
      <c r="D4" s="40"/>
      <c r="E4" s="40"/>
      <c r="F4" s="40"/>
      <c r="G4" s="40"/>
      <c r="H4" s="40"/>
      <c r="I4" s="40"/>
      <c r="J4" s="40"/>
    </row>
    <row r="5" spans="1:12" ht="15.75" x14ac:dyDescent="0.25">
      <c r="A5" s="3"/>
      <c r="B5" s="11"/>
      <c r="C5" s="11"/>
      <c r="D5" s="11"/>
      <c r="E5" s="15"/>
      <c r="F5" s="11"/>
      <c r="I5" s="13"/>
    </row>
    <row r="6" spans="1:12" ht="15.75" x14ac:dyDescent="0.25">
      <c r="A6" s="3"/>
      <c r="B6" s="11"/>
      <c r="C6" s="18"/>
      <c r="D6" s="19"/>
      <c r="E6" s="22"/>
      <c r="F6" s="23"/>
      <c r="G6" s="24"/>
      <c r="I6" s="13"/>
    </row>
    <row r="7" spans="1:12" ht="15.75" x14ac:dyDescent="0.25">
      <c r="A7" s="3"/>
      <c r="B7" s="11"/>
      <c r="C7" s="41" t="s">
        <v>20</v>
      </c>
      <c r="D7" s="41"/>
      <c r="E7" s="41"/>
      <c r="F7" s="41"/>
      <c r="G7" s="41"/>
      <c r="I7" s="13"/>
    </row>
    <row r="8" spans="1:12" ht="12.75" thickBot="1" x14ac:dyDescent="0.25">
      <c r="A8" s="3"/>
      <c r="I8" s="13"/>
    </row>
    <row r="9" spans="1:12" ht="48.75" customHeight="1" thickBot="1" x14ac:dyDescent="0.25">
      <c r="A9" s="28" t="s">
        <v>0</v>
      </c>
      <c r="B9" s="29" t="s">
        <v>1</v>
      </c>
      <c r="C9" s="30" t="s">
        <v>16</v>
      </c>
      <c r="D9" s="30" t="s">
        <v>17</v>
      </c>
      <c r="E9" s="30" t="s">
        <v>19</v>
      </c>
      <c r="F9" s="30" t="s">
        <v>2</v>
      </c>
      <c r="G9" s="30" t="s">
        <v>15</v>
      </c>
      <c r="H9" s="31" t="s">
        <v>14</v>
      </c>
      <c r="I9" s="31" t="s">
        <v>18</v>
      </c>
      <c r="J9" s="32" t="s">
        <v>12</v>
      </c>
      <c r="K9" s="17"/>
      <c r="L9" s="17"/>
    </row>
    <row r="10" spans="1:12" ht="50.25" customHeight="1" thickBot="1" x14ac:dyDescent="0.25">
      <c r="A10" s="33" t="s">
        <v>3</v>
      </c>
      <c r="B10" s="25" t="s">
        <v>23</v>
      </c>
      <c r="C10" s="2"/>
      <c r="D10" s="25"/>
      <c r="E10" s="16"/>
      <c r="F10" s="39" t="s">
        <v>24</v>
      </c>
      <c r="G10" s="39">
        <v>4</v>
      </c>
      <c r="H10" s="26"/>
      <c r="I10" s="34"/>
      <c r="J10" s="35"/>
      <c r="K10" s="17"/>
      <c r="L10" s="17"/>
    </row>
    <row r="11" spans="1:12" ht="17.25" customHeight="1" x14ac:dyDescent="0.2">
      <c r="A11" s="42"/>
      <c r="B11" s="43"/>
      <c r="C11" s="43"/>
      <c r="D11" s="43"/>
      <c r="E11" s="43"/>
      <c r="F11" s="43"/>
      <c r="G11" s="43"/>
      <c r="H11" s="44"/>
      <c r="I11" s="27" t="s">
        <v>5</v>
      </c>
      <c r="J11" s="36"/>
      <c r="K11" s="17"/>
      <c r="L11" s="17"/>
    </row>
    <row r="12" spans="1:12" ht="15" customHeight="1" x14ac:dyDescent="0.2">
      <c r="A12" s="45"/>
      <c r="B12" s="46"/>
      <c r="C12" s="46"/>
      <c r="D12" s="46"/>
      <c r="E12" s="46"/>
      <c r="F12" s="46"/>
      <c r="G12" s="46"/>
      <c r="H12" s="47"/>
      <c r="I12" s="20" t="s">
        <v>13</v>
      </c>
      <c r="J12" s="37"/>
      <c r="K12" s="17"/>
      <c r="L12" s="17"/>
    </row>
    <row r="13" spans="1:12" ht="19.5" customHeight="1" thickBot="1" x14ac:dyDescent="0.25">
      <c r="A13" s="48"/>
      <c r="B13" s="49"/>
      <c r="C13" s="49"/>
      <c r="D13" s="49"/>
      <c r="E13" s="49"/>
      <c r="F13" s="49"/>
      <c r="G13" s="49"/>
      <c r="H13" s="50"/>
      <c r="I13" s="21" t="s">
        <v>4</v>
      </c>
      <c r="J13" s="38"/>
      <c r="K13" s="17"/>
      <c r="L13" s="17"/>
    </row>
  </sheetData>
  <mergeCells count="5">
    <mergeCell ref="A2:J2"/>
    <mergeCell ref="A3:J3"/>
    <mergeCell ref="A4:J4"/>
    <mergeCell ref="C7:G7"/>
    <mergeCell ref="A11:H13"/>
  </mergeCells>
  <phoneticPr fontId="7" type="noConversion"/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A15" sqref="A15:C21"/>
    </sheetView>
  </sheetViews>
  <sheetFormatPr defaultColWidth="9.140625" defaultRowHeight="15" x14ac:dyDescent="0.25"/>
  <cols>
    <col min="1" max="3" width="21.140625" style="4" customWidth="1"/>
    <col min="4" max="4" width="9.140625" style="4"/>
    <col min="5" max="5" width="20.28515625" style="4" customWidth="1"/>
    <col min="6" max="16384" width="9.140625" style="4"/>
  </cols>
  <sheetData>
    <row r="1" spans="1:19" x14ac:dyDescent="0.25">
      <c r="A1" s="4" t="s">
        <v>6</v>
      </c>
    </row>
    <row r="3" spans="1:19" ht="29.25" customHeight="1" x14ac:dyDescent="0.25">
      <c r="A3" s="5" t="s">
        <v>7</v>
      </c>
      <c r="B3" s="5"/>
      <c r="C3" s="5"/>
      <c r="E3" s="5" t="s">
        <v>8</v>
      </c>
    </row>
    <row r="4" spans="1:19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>
        <v>376281.32</v>
      </c>
      <c r="B5" s="6"/>
      <c r="C5" s="6"/>
      <c r="D5" s="6"/>
      <c r="E5" s="6">
        <v>376427.36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6">
        <v>43671.17</v>
      </c>
      <c r="B6" s="6"/>
      <c r="C6" s="6"/>
      <c r="D6" s="6"/>
      <c r="E6" s="6">
        <v>45474.42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6">
        <v>139473.96</v>
      </c>
      <c r="B7" s="6"/>
      <c r="C7" s="6"/>
      <c r="D7" s="6"/>
      <c r="E7" s="6">
        <v>140352.35999999999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6">
        <v>42870.39</v>
      </c>
      <c r="B8" s="6"/>
      <c r="C8" s="6"/>
      <c r="D8" s="6"/>
      <c r="E8" s="6">
        <v>52730.13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6">
        <v>98534.77</v>
      </c>
      <c r="B9" s="9"/>
      <c r="C9" s="9"/>
      <c r="D9" s="6"/>
      <c r="E9" s="6">
        <v>112847.57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x14ac:dyDescent="0.25">
      <c r="A10" s="7">
        <f>SUM(A5:A9)</f>
        <v>700831.61</v>
      </c>
      <c r="B10" s="9"/>
      <c r="C10" s="9"/>
      <c r="D10" s="6"/>
      <c r="E10" s="7">
        <f>SUM(E5:E9)</f>
        <v>727831.83999999985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x14ac:dyDescent="0.25">
      <c r="A11" s="6"/>
      <c r="B11" s="9"/>
      <c r="C11" s="9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x14ac:dyDescent="0.25">
      <c r="A12" s="6"/>
      <c r="B12" s="9"/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30" x14ac:dyDescent="0.25">
      <c r="A13" s="8" t="s">
        <v>9</v>
      </c>
      <c r="B13" s="10"/>
      <c r="C13" s="10"/>
      <c r="D13" s="6"/>
      <c r="E13" s="8" t="s">
        <v>10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25">
      <c r="A14" s="6"/>
      <c r="B14" s="9"/>
      <c r="C14" s="9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25">
      <c r="A15" s="6">
        <v>361006.19</v>
      </c>
      <c r="B15" s="9">
        <f>1.336549725*A15</f>
        <v>482502.72396779776</v>
      </c>
      <c r="C15" s="9"/>
      <c r="D15" s="6"/>
      <c r="E15" s="6">
        <v>360393.14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x14ac:dyDescent="0.25">
      <c r="A16" s="6">
        <v>45667.22</v>
      </c>
      <c r="B16" s="9">
        <f t="shared" ref="B16:B20" si="0">1.336549725*A16</f>
        <v>61036.510332514503</v>
      </c>
      <c r="C16" s="9"/>
      <c r="D16" s="6"/>
      <c r="E16" s="6">
        <v>45627.88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x14ac:dyDescent="0.25">
      <c r="A17" s="6">
        <v>116154.48</v>
      </c>
      <c r="B17" s="9">
        <f t="shared" si="0"/>
        <v>155246.23830151799</v>
      </c>
      <c r="C17" s="9"/>
      <c r="D17" s="6"/>
      <c r="E17" s="6">
        <v>116977.98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x14ac:dyDescent="0.25">
      <c r="A18" s="6">
        <v>49074.62</v>
      </c>
      <c r="B18" s="9">
        <f t="shared" si="0"/>
        <v>65590.669865479504</v>
      </c>
      <c r="C18" s="9"/>
      <c r="D18" s="6"/>
      <c r="E18" s="6">
        <v>59751.54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x14ac:dyDescent="0.25">
      <c r="A19" s="6">
        <v>119286.14</v>
      </c>
      <c r="B19" s="9">
        <f t="shared" si="0"/>
        <v>159431.8576133115</v>
      </c>
      <c r="C19" s="9"/>
      <c r="D19" s="6"/>
      <c r="E19" s="6">
        <v>137385.93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x14ac:dyDescent="0.25">
      <c r="A20" s="7">
        <f>SUM(A15:A19)</f>
        <v>691188.65</v>
      </c>
      <c r="B20" s="9">
        <f t="shared" si="0"/>
        <v>923808.00008062134</v>
      </c>
      <c r="C20" s="9"/>
      <c r="D20" s="6"/>
      <c r="E20" s="7">
        <f>SUM(E15:E19)</f>
        <v>720136.47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x14ac:dyDescent="0.25">
      <c r="A21" s="6"/>
      <c r="B21" s="9"/>
      <c r="C21" s="9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K20"/>
  <sheetViews>
    <sheetView workbookViewId="0">
      <selection activeCell="O20" sqref="O20"/>
    </sheetView>
  </sheetViews>
  <sheetFormatPr defaultRowHeight="15" x14ac:dyDescent="0.25"/>
  <cols>
    <col min="10" max="10" width="9.140625" style="14"/>
    <col min="11" max="11" width="11.85546875" style="14" customWidth="1"/>
  </cols>
  <sheetData>
    <row r="1" spans="10:11" x14ac:dyDescent="0.25">
      <c r="J1"/>
      <c r="K1"/>
    </row>
    <row r="2" spans="10:11" x14ac:dyDescent="0.25">
      <c r="J2"/>
      <c r="K2"/>
    </row>
    <row r="3" spans="10:11" x14ac:dyDescent="0.25">
      <c r="J3"/>
      <c r="K3"/>
    </row>
    <row r="4" spans="10:11" x14ac:dyDescent="0.25">
      <c r="J4"/>
      <c r="K4"/>
    </row>
    <row r="5" spans="10:11" x14ac:dyDescent="0.25">
      <c r="J5"/>
      <c r="K5"/>
    </row>
    <row r="6" spans="10:11" x14ac:dyDescent="0.25">
      <c r="J6"/>
      <c r="K6"/>
    </row>
    <row r="7" spans="10:11" x14ac:dyDescent="0.25">
      <c r="J7"/>
      <c r="K7"/>
    </row>
    <row r="8" spans="10:11" x14ac:dyDescent="0.25">
      <c r="J8"/>
      <c r="K8"/>
    </row>
    <row r="9" spans="10:11" x14ac:dyDescent="0.25">
      <c r="J9"/>
      <c r="K9"/>
    </row>
    <row r="10" spans="10:11" x14ac:dyDescent="0.25">
      <c r="J10"/>
      <c r="K10"/>
    </row>
    <row r="11" spans="10:11" x14ac:dyDescent="0.25">
      <c r="J11"/>
      <c r="K11"/>
    </row>
    <row r="12" spans="10:11" x14ac:dyDescent="0.25">
      <c r="J12"/>
      <c r="K12"/>
    </row>
    <row r="13" spans="10:11" x14ac:dyDescent="0.25">
      <c r="J13"/>
      <c r="K13"/>
    </row>
    <row r="14" spans="10:11" x14ac:dyDescent="0.25">
      <c r="J14"/>
      <c r="K14"/>
    </row>
    <row r="15" spans="10:11" x14ac:dyDescent="0.25">
      <c r="J15"/>
      <c r="K15"/>
    </row>
    <row r="16" spans="10:11" x14ac:dyDescent="0.25">
      <c r="J16"/>
      <c r="K16"/>
    </row>
    <row r="17" spans="10:11" x14ac:dyDescent="0.25">
      <c r="J17"/>
      <c r="K17"/>
    </row>
    <row r="18" spans="10:11" x14ac:dyDescent="0.25">
      <c r="J18"/>
      <c r="K18"/>
    </row>
    <row r="19" spans="10:11" x14ac:dyDescent="0.25">
      <c r="J19"/>
      <c r="K19"/>
    </row>
    <row r="20" spans="10:11" x14ac:dyDescent="0.25">
      <c r="J20"/>
      <c r="K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III. Grupa predmeta nabave</vt:lpstr>
      <vt:lpstr>List1</vt:lpstr>
      <vt:lpstr>List2</vt:lpstr>
      <vt:lpstr>Ukupno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hmp</dc:creator>
  <cp:lastModifiedBy>Saša Miškulin</cp:lastModifiedBy>
  <cp:lastPrinted>2022-10-07T10:08:36Z</cp:lastPrinted>
  <dcterms:created xsi:type="dcterms:W3CDTF">2013-08-16T09:55:51Z</dcterms:created>
  <dcterms:modified xsi:type="dcterms:W3CDTF">2022-10-08T07:56:10Z</dcterms:modified>
</cp:coreProperties>
</file>